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<sst xmlns="http://schemas.openxmlformats.org/spreadsheetml/2006/main" count="153" uniqueCount="127">
  <si>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</si>
  <si>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</si>
  <si>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</si>
  <si>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</si>
  <si>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</si>
  <si>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</si>
  <si>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</si>
  <si>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</si>
  <si>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</si>
  <si>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</si>
  <si>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</si>
  <si>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</si>
  <si>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</si>
  <si>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</si>
  <si>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</si>
  <si>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</si>
  <si>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</si>
  <si>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</si>
  <si>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</si>
  <si>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</si>
  <si>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</si>
  <si>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</si>
  <si>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</si>
  <si>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</si>
  <si>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</si>
  <si>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</si>
  <si>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</si>
  <si>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</si>
  <si>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</si>
  <si>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</si>
  <si>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</si>
  <si>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</si>
  <si>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</si>
  <si>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</si>
  <si>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</si>
  <si>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</si>
  <si>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</si>
  <si>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</si>
  <si>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</si>
  <si>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</si>
  <si>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</si>
  <si>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</si>
  <si>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</si>
  <si>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</si>
  <si>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</si>
  <si>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</si>
  <si>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</si>
  <si>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</si>
  <si>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</si>
  <si>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</si>
  <si>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</si>
  <si>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</si>
  <si>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</si>
  <si>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</si>
  <si>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</si>
  <si>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</si>
  <si>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</si>
  <si>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</si>
  <si>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</si>
  <si>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</si>
  <si>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</si>
  <si>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</si>
  <si>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</si>
  <si>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</si>
  <si>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</si>
  <si>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</si>
  <si>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</si>
  <si>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</si>
  <si>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</si>
  <si>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</si>
  <si>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</si>
  <si>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</si>
  <si>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</si>
  <si>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</si>
  <si>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</si>
  <si>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</si>
  <si>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</si>
  <si>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</si>
  <si>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</si>
  <si>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</si>
  <si>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</si>
  <si>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</si>
  <si>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</si>
  <si>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</si>
  <si>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</si>
  <si>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</si>
  <si>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</si>
  <si>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</si>
  <si>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</si>
  <si>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</si>
  <si>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</si>
  <si>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</si>
  <si>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</si>
  <si>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</si>
  <si>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</si>
  <si>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</si>
  <si>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</si>
  <si>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</si>
  <si>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</si>
  <si>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</si>
  <si>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</si>
  <si>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</si>
  <si>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</si>
  <si>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</si>
  <si>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</si>
  <si>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</si>
  <si>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</si>
  <si>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</si>
  <si>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</si>
  <si>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</si>
  <si>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</si>
  <si>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</si>
  <si>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</si>
  <si>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</si>
  <si>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</si>
  <si>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</si>
  <si>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</si>
  <si>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Комінтернівський районний суд Одеської області</t>
  </si>
  <si>
    <t>67500. Одеська область.смт. Доброслав</t>
  </si>
  <si>
    <t>вул. Центральна 81</t>
  </si>
  <si>
    <t>вул. Першотравнева. 51</t>
  </si>
  <si>
    <t/>
  </si>
  <si>
    <t>П.В. Добров</t>
  </si>
  <si>
    <t>А.В. Акімова</t>
  </si>
  <si>
    <t xml:space="preserve">(048 55) 4 03 50 </t>
  </si>
  <si>
    <t>inbox@km.od.court.gov.ua</t>
  </si>
  <si>
    <t>3 квітня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</si>
</sst>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&amp;LA8EC435D&amp;C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310</v>
      </c>
      <c r="D6" s="96">
        <f>SUM(D7,D10,D13,D14,D15,D20,D23,D24,D18,D19)</f>
        <v>359076.8000000001</v>
      </c>
      <c r="E6" s="96">
        <f>SUM(E7,E10,E13,E14,E15,E20,E23,E24,E18,E19)</f>
        <v>283</v>
      </c>
      <c r="F6" s="96">
        <f>SUM(F7,F10,F13,F14,F15,F20,F23,F24,F18,F19)</f>
        <v>329982.3</v>
      </c>
      <c r="G6" s="96">
        <f>SUM(G7,G10,G13,G14,G15,G20,G23,G24,G18,G19)</f>
        <v>2</v>
      </c>
      <c r="H6" s="96">
        <f>SUM(H7,H10,H13,H14,H15,H20,H23,H24,H18,H19)</f>
        <v>3140</v>
      </c>
      <c r="I6" s="96">
        <f>SUM(I7,I10,I13,I14,I15,I20,I23,I24,I18,I19)</f>
        <v>12</v>
      </c>
      <c r="J6" s="96">
        <f>SUM(J7,J10,J13,J14,J15,J20,J23,J24,J18,J19)</f>
        <v>7220.2</v>
      </c>
      <c r="K6" s="96">
        <f>SUM(K7,K10,K13,K14,K15,K20,K23,K24,K18,K19)</f>
        <v>16</v>
      </c>
      <c r="L6" s="96">
        <f>SUM(L7,L10,L13,L14,L15,L20,L23,L24,L18,L19)</f>
        <v>10552.09</v>
      </c>
    </row>
    <row r="7" spans="1:12" ht="16.5" customHeight="1">
      <c r="A7" s="87">
        <v>2</v>
      </c>
      <c r="B7" s="90" t="s">
        <v>75</v>
      </c>
      <c r="C7" s="97">
        <v>153</v>
      </c>
      <c r="D7" s="97">
        <v>256546.6</v>
      </c>
      <c r="E7" s="97">
        <v>147</v>
      </c>
      <c r="F7" s="97">
        <v>244168.37</v>
      </c>
      <c r="G7" s="97">
        <v>2</v>
      </c>
      <c r="H7" s="97">
        <v>3140</v>
      </c>
      <c r="I7" s="97">
        <v>4</v>
      </c>
      <c r="J7" s="97">
        <v>3283</v>
      </c>
      <c r="K7" s="97">
        <v>3</v>
      </c>
      <c r="L7" s="97">
        <v>4032.69</v>
      </c>
    </row>
    <row r="8" spans="1:12" ht="16.5" customHeight="1">
      <c r="A8" s="87">
        <v>3</v>
      </c>
      <c r="B8" s="91" t="s">
        <v>76</v>
      </c>
      <c r="C8" s="97">
        <v>114</v>
      </c>
      <c r="D8" s="97">
        <v>200929.62</v>
      </c>
      <c r="E8" s="97">
        <v>113</v>
      </c>
      <c r="F8" s="97">
        <v>191627.82</v>
      </c>
      <c r="G8" s="97">
        <v>2</v>
      </c>
      <c r="H8" s="97">
        <v>3140</v>
      </c>
      <c r="I8" s="97">
        <v>1</v>
      </c>
      <c r="J8" s="97">
        <v>1762</v>
      </c>
      <c r="K8" s="97"/>
      <c r="L8" s="97"/>
    </row>
    <row r="9" spans="1:12" ht="16.5" customHeight="1">
      <c r="A9" s="87">
        <v>4</v>
      </c>
      <c r="B9" s="91" t="s">
        <v>77</v>
      </c>
      <c r="C9" s="97">
        <v>39</v>
      </c>
      <c r="D9" s="97">
        <v>55616.98</v>
      </c>
      <c r="E9" s="97">
        <v>34</v>
      </c>
      <c r="F9" s="97">
        <v>52540.55</v>
      </c>
      <c r="G9" s="97"/>
      <c r="H9" s="97"/>
      <c r="I9" s="97">
        <v>3</v>
      </c>
      <c r="J9" s="97">
        <v>1521</v>
      </c>
      <c r="K9" s="97">
        <v>3</v>
      </c>
      <c r="L9" s="97">
        <v>4032.69</v>
      </c>
    </row>
    <row r="10" spans="1:12" ht="19.5" customHeight="1">
      <c r="A10" s="87">
        <v>5</v>
      </c>
      <c r="B10" s="90" t="s">
        <v>78</v>
      </c>
      <c r="C10" s="97">
        <v>88</v>
      </c>
      <c r="D10" s="97">
        <v>66891.2000000001</v>
      </c>
      <c r="E10" s="97">
        <v>79</v>
      </c>
      <c r="F10" s="97">
        <v>52843.13</v>
      </c>
      <c r="G10" s="97"/>
      <c r="H10" s="97"/>
      <c r="I10" s="97">
        <v>3</v>
      </c>
      <c r="J10" s="97">
        <v>1984.8</v>
      </c>
      <c r="K10" s="97">
        <v>8</v>
      </c>
      <c r="L10" s="97">
        <v>5638.4</v>
      </c>
    </row>
    <row r="11" spans="1:12" ht="19.5" customHeight="1">
      <c r="A11" s="87">
        <v>6</v>
      </c>
      <c r="B11" s="91" t="s">
        <v>79</v>
      </c>
      <c r="C11" s="97">
        <v>4</v>
      </c>
      <c r="D11" s="97">
        <v>7048</v>
      </c>
      <c r="E11" s="97">
        <v>4</v>
      </c>
      <c r="F11" s="97">
        <v>6614.86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84</v>
      </c>
      <c r="D12" s="97">
        <v>59843.2000000001</v>
      </c>
      <c r="E12" s="97">
        <v>75</v>
      </c>
      <c r="F12" s="97">
        <v>46228.27</v>
      </c>
      <c r="G12" s="97"/>
      <c r="H12" s="97"/>
      <c r="I12" s="97">
        <v>3</v>
      </c>
      <c r="J12" s="97">
        <v>1984.8</v>
      </c>
      <c r="K12" s="97">
        <v>8</v>
      </c>
      <c r="L12" s="97">
        <v>5638.4</v>
      </c>
    </row>
    <row r="13" spans="1:12" ht="15" customHeight="1">
      <c r="A13" s="87">
        <v>8</v>
      </c>
      <c r="B13" s="90" t="s">
        <v>18</v>
      </c>
      <c r="C13" s="97">
        <v>38</v>
      </c>
      <c r="D13" s="97">
        <v>26782.4</v>
      </c>
      <c r="E13" s="97">
        <v>38</v>
      </c>
      <c r="F13" s="97">
        <v>25863.8</v>
      </c>
      <c r="G13" s="97"/>
      <c r="H13" s="97"/>
      <c r="I13" s="97">
        <v>2</v>
      </c>
      <c r="J13" s="97">
        <v>1280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17</v>
      </c>
      <c r="D15" s="97">
        <v>6389.8</v>
      </c>
      <c r="E15" s="97">
        <v>17</v>
      </c>
      <c r="F15" s="97">
        <v>6754.6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17</v>
      </c>
      <c r="D17" s="97">
        <v>6389.8</v>
      </c>
      <c r="E17" s="97">
        <v>17</v>
      </c>
      <c r="F17" s="97">
        <v>6754.6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14</v>
      </c>
      <c r="D18" s="97">
        <v>2466.8</v>
      </c>
      <c r="E18" s="97">
        <v>2</v>
      </c>
      <c r="F18" s="97">
        <v>352.4</v>
      </c>
      <c r="G18" s="97"/>
      <c r="H18" s="97"/>
      <c r="I18" s="97">
        <v>3</v>
      </c>
      <c r="J18" s="97">
        <v>672.4</v>
      </c>
      <c r="K18" s="97">
        <v>5</v>
      </c>
      <c r="L18" s="97">
        <v>881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5</v>
      </c>
      <c r="D49" s="96">
        <f>SUM(D50:D53)</f>
        <v>42.29</v>
      </c>
      <c r="E49" s="96">
        <f>SUM(E50:E53)</f>
        <v>5</v>
      </c>
      <c r="F49" s="96">
        <f>SUM(F50:F53)</f>
        <v>75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5</v>
      </c>
      <c r="D50" s="97">
        <v>42.29</v>
      </c>
      <c r="E50" s="97">
        <v>5</v>
      </c>
      <c r="F50" s="97">
        <v>75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211</v>
      </c>
      <c r="D54" s="96">
        <v>74354.6</v>
      </c>
      <c r="E54" s="96">
        <v>62</v>
      </c>
      <c r="F54" s="96">
        <v>21789.4</v>
      </c>
      <c r="G54" s="96"/>
      <c r="H54" s="96"/>
      <c r="I54" s="96">
        <v>210</v>
      </c>
      <c r="J54" s="96">
        <v>73987.8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526</v>
      </c>
      <c r="D55" s="96">
        <f t="shared" si="0"/>
        <v>433473.69000000006</v>
      </c>
      <c r="E55" s="96">
        <f t="shared" si="0"/>
        <v>350</v>
      </c>
      <c r="F55" s="96">
        <f t="shared" si="0"/>
        <v>351846.7</v>
      </c>
      <c r="G55" s="96">
        <f t="shared" si="0"/>
        <v>2</v>
      </c>
      <c r="H55" s="96">
        <f t="shared" si="0"/>
        <v>3140</v>
      </c>
      <c r="I55" s="96">
        <f t="shared" si="0"/>
        <v>222</v>
      </c>
      <c r="J55" s="96">
        <f t="shared" si="0"/>
        <v>81208</v>
      </c>
      <c r="K55" s="96">
        <f t="shared" si="0"/>
        <v>17</v>
      </c>
      <c r="L55" s="96">
        <f t="shared" si="0"/>
        <v>10904.49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&amp;LA8EC435D&amp;CФорма № 10, Підрозділ: Комінтернівський районний суд Одеської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16</v>
      </c>
      <c r="F4" s="93">
        <f>SUM(F5:F24)</f>
        <v>10552.089999999998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9</v>
      </c>
      <c r="F7" s="95">
        <v>3700.2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4032.69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&amp;LA8EC435D&amp;CФорма № 10, Підрозділ: Комінтернівський районний суд Одеської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2018-03-15T14:08:04Z</cp:lastPrinted>
  <dcterms:created xsi:type="dcterms:W3CDTF">2015-09-09T10:27:37Z</dcterms:created>
  <dcterms:modified xsi:type="dcterms:W3CDTF">2019-02-19T08:30:31Z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A8EC435D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